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Работа\Ямуга\Attachments_straj2000@bk.ru_2019-06-29_16-40-28\"/>
    </mc:Choice>
  </mc:AlternateContent>
  <bookViews>
    <workbookView xWindow="0" yWindow="0" windowWidth="28800" windowHeight="12435"/>
  </bookViews>
  <sheets>
    <sheet name="Смета для собрания" sheetId="7" r:id="rId1"/>
  </sheets>
  <definedNames>
    <definedName name="_xlnm.Print_Area" localSheetId="0">'Смета для собрания'!$A$1:$D$34</definedName>
  </definedNames>
  <calcPr calcId="152511"/>
</workbook>
</file>

<file path=xl/calcChain.xml><?xml version="1.0" encoding="utf-8"?>
<calcChain xmlns="http://schemas.openxmlformats.org/spreadsheetml/2006/main">
  <c r="O12" i="7" l="1"/>
  <c r="O13" i="7"/>
  <c r="M18" i="7"/>
  <c r="R12" i="7" s="1"/>
  <c r="M19" i="7"/>
  <c r="R13" i="7" s="1"/>
  <c r="D27" i="7"/>
  <c r="M12" i="7" l="1"/>
  <c r="M13" i="7"/>
</calcChain>
</file>

<file path=xl/sharedStrings.xml><?xml version="1.0" encoding="utf-8"?>
<sst xmlns="http://schemas.openxmlformats.org/spreadsheetml/2006/main" count="47" uniqueCount="45">
  <si>
    <t>Заработная плата</t>
  </si>
  <si>
    <t>Вывоз мусора</t>
  </si>
  <si>
    <t>Кошение травы</t>
  </si>
  <si>
    <t>Канцтовары</t>
  </si>
  <si>
    <t>Банковское обслуживание</t>
  </si>
  <si>
    <t>Непредвиденные расходы</t>
  </si>
  <si>
    <t>Опилка деревьев</t>
  </si>
  <si>
    <t>Пожарная безопасность</t>
  </si>
  <si>
    <t>Строительство домика Правления</t>
  </si>
  <si>
    <t>№ п/п</t>
  </si>
  <si>
    <t xml:space="preserve">Наименование </t>
  </si>
  <si>
    <t>Сумма, руб</t>
  </si>
  <si>
    <t>Астахов С.В.</t>
  </si>
  <si>
    <t>с 01.01.2020 года</t>
  </si>
  <si>
    <t>Зимняя уборка центральной улицы</t>
  </si>
  <si>
    <t>Реконструкция центральной дороги СНТСН 
от 11 линии до 5 линии/
от 11 линии до 1 линии</t>
  </si>
  <si>
    <t>Юридическое сопровождение документооборота СНТСН</t>
  </si>
  <si>
    <t xml:space="preserve">Холостой ход трансформатора </t>
  </si>
  <si>
    <t>Обслуживание внутренней ЛЭП по договору</t>
  </si>
  <si>
    <t>Обслуживание Матрицы</t>
  </si>
  <si>
    <t>Уличное освещение внутри СНТСН</t>
  </si>
  <si>
    <t>Обслуживание сайта СНТСН</t>
  </si>
  <si>
    <t>Обслуживание Земснаряда</t>
  </si>
  <si>
    <t>Установка шлагбаума</t>
  </si>
  <si>
    <t>Видеонаблюдение</t>
  </si>
  <si>
    <t>Итого членский взнос:</t>
  </si>
  <si>
    <t xml:space="preserve">
1200/
1650</t>
  </si>
  <si>
    <r>
      <t xml:space="preserve">Комиссия платежной системы за безналичное перечисление денежных средств в размере 1,8% в сумму членского и целевых взносов </t>
    </r>
    <r>
      <rPr>
        <b/>
        <u/>
        <sz val="16"/>
        <color theme="1"/>
        <rFont val="Calibri"/>
        <family val="2"/>
        <charset val="204"/>
        <scheme val="minor"/>
      </rPr>
      <t>включена</t>
    </r>
  </si>
  <si>
    <t>Недостача за электричество за 2018 год для тех членов  СНТСН, у которых не установлен счетчик Матрица</t>
  </si>
  <si>
    <t>Налог на земли общего пользования</t>
  </si>
  <si>
    <t>Приложение к Протоколу Правления №3 от 22.06.2019</t>
  </si>
  <si>
    <t xml:space="preserve">итого взносы у кого матрица: </t>
  </si>
  <si>
    <t xml:space="preserve">итого взносы у кого нет матрицы: </t>
  </si>
  <si>
    <t>Без  комиссии</t>
  </si>
  <si>
    <t>Размер комиссии</t>
  </si>
  <si>
    <t>с комиссией 1,8%</t>
  </si>
  <si>
    <t>Общая сумма взносов для членов СНТСН, установивших Матрицу</t>
  </si>
  <si>
    <t>Общая сумма взносов для членов СНТСН, НЕ установивших Матрицу</t>
  </si>
  <si>
    <t>7600 + 137 = 7737 руб.</t>
  </si>
  <si>
    <t>7980 + 144 = 8124 руб.</t>
  </si>
  <si>
    <t>Председатель СНТСН "Дружба Даманские"</t>
  </si>
  <si>
    <t xml:space="preserve">ПРОЕКТ СМЕТЫ СНТСН "Дружба Даманские" </t>
  </si>
  <si>
    <t>ПРОЧИХ СБОРОВ НЕ ПРЕДУСМОТРЕНО!</t>
  </si>
  <si>
    <t>Проект сметы подготовлен для принятия Общим собранием членов СНТСН "Дружба Даманские" 27 июля 2019 года.</t>
  </si>
  <si>
    <t>дата публикации: 20 июня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</si>
</sst>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sz val="20"/>
      <color theme="0" tint="-0.499984740745262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/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BreakPreview" zoomScale="55" zoomScaleNormal="100" zoomScaleSheetLayoutView="55" workbookViewId="0">
      <selection activeCell="Q22" sqref="Q22"/>
    </sheetView>
  </sheetViews>
  <sheetFormatPr defaultRowHeight="26.25" x14ac:dyDescent="0.4"/>
  <cols>
    <col min="1" max="1" width="8.85546875" style="1" customWidth="1"/>
    <col min="2" max="2" width="59.85546875" style="1" customWidth="1"/>
    <col min="3" max="3" width="21.85546875" style="1" customWidth="1"/>
    <col min="4" max="4" width="16.85546875" style="1" customWidth="1"/>
    <col min="5" max="5" width="10" style="1" bestFit="1" customWidth="1"/>
    <col min="6" max="9" width="9.140625" style="1"/>
    <col min="10" max="10" width="10" style="1" bestFit="1" customWidth="1"/>
    <col min="11" max="14" width="9.140625" style="1"/>
    <col min="15" max="16" width="0" style="1" hidden="1" customWidth="1"/>
    <col min="17" max="16384" width="9.140625" style="1"/>
  </cols>
  <sheetData>
    <row r="1" spans="1:18" x14ac:dyDescent="0.4">
      <c r="B1" s="15" t="s">
        <v>30</v>
      </c>
      <c r="C1" s="15"/>
      <c r="D1" s="15"/>
    </row>
    <row r="2" spans="1:18" x14ac:dyDescent="0.4">
      <c r="A2" s="2"/>
      <c r="B2" s="35" t="s">
        <v>41</v>
      </c>
      <c r="C2" s="35"/>
      <c r="D2" s="35"/>
    </row>
    <row r="3" spans="1:18" x14ac:dyDescent="0.4">
      <c r="A3" s="2"/>
      <c r="B3" s="36" t="s">
        <v>13</v>
      </c>
      <c r="C3" s="36"/>
      <c r="D3" s="36"/>
    </row>
    <row r="4" spans="1:18" ht="21" customHeight="1" x14ac:dyDescent="0.4">
      <c r="A4" s="3" t="s">
        <v>9</v>
      </c>
      <c r="B4" s="37" t="s">
        <v>10</v>
      </c>
      <c r="C4" s="38"/>
      <c r="D4" s="4" t="s">
        <v>11</v>
      </c>
    </row>
    <row r="5" spans="1:18" ht="21" customHeight="1" x14ac:dyDescent="0.4">
      <c r="A5" s="4">
        <v>1</v>
      </c>
      <c r="B5" s="16" t="s">
        <v>0</v>
      </c>
      <c r="C5" s="17"/>
      <c r="D5" s="7">
        <v>1325</v>
      </c>
    </row>
    <row r="6" spans="1:18" ht="21" customHeight="1" x14ac:dyDescent="0.4">
      <c r="A6" s="4">
        <v>2</v>
      </c>
      <c r="B6" s="16" t="s">
        <v>29</v>
      </c>
      <c r="C6" s="17"/>
      <c r="D6" s="7">
        <v>120</v>
      </c>
    </row>
    <row r="7" spans="1:18" ht="21" customHeight="1" x14ac:dyDescent="0.4">
      <c r="A7" s="4">
        <v>3</v>
      </c>
      <c r="B7" s="16" t="s">
        <v>1</v>
      </c>
      <c r="C7" s="17"/>
      <c r="D7" s="7">
        <v>1100</v>
      </c>
    </row>
    <row r="8" spans="1:18" ht="21" customHeight="1" x14ac:dyDescent="0.4">
      <c r="A8" s="4">
        <v>4</v>
      </c>
      <c r="B8" s="16" t="s">
        <v>14</v>
      </c>
      <c r="C8" s="17"/>
      <c r="D8" s="7">
        <v>160</v>
      </c>
    </row>
    <row r="9" spans="1:18" ht="21" customHeight="1" x14ac:dyDescent="0.4">
      <c r="A9" s="4">
        <v>5</v>
      </c>
      <c r="B9" s="16" t="s">
        <v>2</v>
      </c>
      <c r="C9" s="17"/>
      <c r="D9" s="7">
        <v>250</v>
      </c>
    </row>
    <row r="10" spans="1:18" ht="63" customHeight="1" x14ac:dyDescent="0.4">
      <c r="A10" s="4">
        <v>6</v>
      </c>
      <c r="B10" s="16" t="s">
        <v>15</v>
      </c>
      <c r="C10" s="17"/>
      <c r="D10" s="8" t="s">
        <v>26</v>
      </c>
      <c r="E10" s="10">
        <v>1650</v>
      </c>
    </row>
    <row r="11" spans="1:18" ht="21" customHeight="1" x14ac:dyDescent="0.4">
      <c r="A11" s="4">
        <v>7</v>
      </c>
      <c r="B11" s="16" t="s">
        <v>3</v>
      </c>
      <c r="C11" s="17"/>
      <c r="D11" s="7">
        <v>100</v>
      </c>
      <c r="G11" s="1" t="s">
        <v>35</v>
      </c>
      <c r="Q11" s="1" t="s">
        <v>34</v>
      </c>
    </row>
    <row r="12" spans="1:18" ht="21" customHeight="1" x14ac:dyDescent="0.4">
      <c r="A12" s="4">
        <v>8</v>
      </c>
      <c r="B12" s="16" t="s">
        <v>16</v>
      </c>
      <c r="C12" s="17"/>
      <c r="D12" s="7">
        <v>150</v>
      </c>
      <c r="G12" s="1" t="s">
        <v>31</v>
      </c>
      <c r="M12" s="31">
        <f>M18*1.8%+M18</f>
        <v>7736.8</v>
      </c>
      <c r="N12" s="32"/>
      <c r="O12" s="31" t="e">
        <f>E27+#REF!+#REF!</f>
        <v>#REF!</v>
      </c>
      <c r="P12" s="31"/>
      <c r="R12" s="1">
        <f>M18*1.8%</f>
        <v>136.80000000000001</v>
      </c>
    </row>
    <row r="13" spans="1:18" ht="21" customHeight="1" x14ac:dyDescent="0.4">
      <c r="A13" s="4">
        <v>9</v>
      </c>
      <c r="B13" s="33" t="s">
        <v>17</v>
      </c>
      <c r="C13" s="34"/>
      <c r="D13" s="7">
        <v>300</v>
      </c>
      <c r="G13" s="1" t="s">
        <v>32</v>
      </c>
      <c r="M13" s="31">
        <f>M19+M19*1.8%</f>
        <v>8123.64</v>
      </c>
      <c r="N13" s="32"/>
      <c r="O13" s="31" t="e">
        <f>E27+#REF!</f>
        <v>#REF!</v>
      </c>
      <c r="P13" s="32"/>
      <c r="R13" s="1">
        <f>M19*1.8%</f>
        <v>143.64000000000001</v>
      </c>
    </row>
    <row r="14" spans="1:18" ht="21" customHeight="1" x14ac:dyDescent="0.4">
      <c r="A14" s="4">
        <v>10</v>
      </c>
      <c r="B14" s="16" t="s">
        <v>18</v>
      </c>
      <c r="C14" s="17"/>
      <c r="D14" s="7">
        <v>100</v>
      </c>
    </row>
    <row r="15" spans="1:18" ht="21" customHeight="1" x14ac:dyDescent="0.4">
      <c r="A15" s="4">
        <v>11</v>
      </c>
      <c r="B15" s="16" t="s">
        <v>4</v>
      </c>
      <c r="C15" s="17"/>
      <c r="D15" s="7">
        <v>100</v>
      </c>
    </row>
    <row r="16" spans="1:18" ht="21" customHeight="1" x14ac:dyDescent="0.4">
      <c r="A16" s="4">
        <v>12</v>
      </c>
      <c r="B16" s="16" t="s">
        <v>7</v>
      </c>
      <c r="C16" s="17"/>
      <c r="D16" s="7">
        <v>200</v>
      </c>
    </row>
    <row r="17" spans="1:14" ht="21" customHeight="1" x14ac:dyDescent="0.4">
      <c r="A17" s="4">
        <v>13</v>
      </c>
      <c r="B17" s="16" t="s">
        <v>6</v>
      </c>
      <c r="C17" s="17"/>
      <c r="D17" s="7">
        <v>350</v>
      </c>
      <c r="G17" s="1" t="s">
        <v>33</v>
      </c>
    </row>
    <row r="18" spans="1:14" ht="21" customHeight="1" x14ac:dyDescent="0.4">
      <c r="A18" s="4">
        <v>14</v>
      </c>
      <c r="B18" s="16" t="s">
        <v>5</v>
      </c>
      <c r="C18" s="17"/>
      <c r="D18" s="7">
        <v>310</v>
      </c>
      <c r="G18" s="1" t="s">
        <v>31</v>
      </c>
      <c r="M18" s="31">
        <f>SUM(D5:D9,E10,D11:D25)</f>
        <v>7600</v>
      </c>
      <c r="N18" s="31"/>
    </row>
    <row r="19" spans="1:14" ht="21" customHeight="1" x14ac:dyDescent="0.4">
      <c r="A19" s="4">
        <v>15</v>
      </c>
      <c r="B19" s="16" t="s">
        <v>8</v>
      </c>
      <c r="C19" s="17"/>
      <c r="D19" s="7">
        <v>50</v>
      </c>
      <c r="G19" s="1" t="s">
        <v>32</v>
      </c>
      <c r="M19" s="31">
        <f>SUM(D5:D9,E10,D11:D26)</f>
        <v>7980</v>
      </c>
      <c r="N19" s="32"/>
    </row>
    <row r="20" spans="1:14" ht="21" customHeight="1" x14ac:dyDescent="0.4">
      <c r="A20" s="4">
        <v>16</v>
      </c>
      <c r="B20" s="27" t="s">
        <v>19</v>
      </c>
      <c r="C20" s="28"/>
      <c r="D20" s="7">
        <v>94</v>
      </c>
    </row>
    <row r="21" spans="1:14" ht="21" customHeight="1" x14ac:dyDescent="0.4">
      <c r="A21" s="4">
        <v>17</v>
      </c>
      <c r="B21" s="16" t="s">
        <v>20</v>
      </c>
      <c r="C21" s="17"/>
      <c r="D21" s="7">
        <v>93</v>
      </c>
    </row>
    <row r="22" spans="1:14" ht="21" customHeight="1" x14ac:dyDescent="0.4">
      <c r="A22" s="4">
        <v>18</v>
      </c>
      <c r="B22" s="16" t="s">
        <v>21</v>
      </c>
      <c r="C22" s="17"/>
      <c r="D22" s="7">
        <v>38</v>
      </c>
    </row>
    <row r="23" spans="1:14" ht="21" customHeight="1" x14ac:dyDescent="0.4">
      <c r="A23" s="4">
        <v>19</v>
      </c>
      <c r="B23" s="16" t="s">
        <v>22</v>
      </c>
      <c r="C23" s="17"/>
      <c r="D23" s="8">
        <v>300</v>
      </c>
    </row>
    <row r="24" spans="1:14" ht="21" customHeight="1" x14ac:dyDescent="0.4">
      <c r="A24" s="4">
        <v>20</v>
      </c>
      <c r="B24" s="29" t="s">
        <v>23</v>
      </c>
      <c r="C24" s="30"/>
      <c r="D24" s="5">
        <v>350</v>
      </c>
    </row>
    <row r="25" spans="1:14" ht="21" customHeight="1" x14ac:dyDescent="0.4">
      <c r="A25" s="4">
        <v>21</v>
      </c>
      <c r="B25" s="16" t="s">
        <v>24</v>
      </c>
      <c r="C25" s="17"/>
      <c r="D25" s="5">
        <v>460</v>
      </c>
    </row>
    <row r="26" spans="1:14" ht="48" customHeight="1" x14ac:dyDescent="0.4">
      <c r="A26" s="4">
        <v>22</v>
      </c>
      <c r="B26" s="16" t="s">
        <v>28</v>
      </c>
      <c r="C26" s="17"/>
      <c r="D26" s="5">
        <v>380</v>
      </c>
    </row>
    <row r="27" spans="1:14" ht="21" customHeight="1" x14ac:dyDescent="0.4">
      <c r="A27" s="18" t="s">
        <v>25</v>
      </c>
      <c r="B27" s="19"/>
      <c r="C27" s="20"/>
      <c r="D27" s="9">
        <f>M19</f>
        <v>7980</v>
      </c>
      <c r="E27" s="11"/>
    </row>
    <row r="28" spans="1:14" ht="41.25" customHeight="1" x14ac:dyDescent="0.4">
      <c r="A28" s="21" t="s">
        <v>27</v>
      </c>
      <c r="B28" s="22"/>
      <c r="C28" s="22"/>
      <c r="D28" s="23"/>
    </row>
    <row r="29" spans="1:14" ht="41.25" customHeight="1" x14ac:dyDescent="0.4">
      <c r="A29" s="24" t="s">
        <v>36</v>
      </c>
      <c r="B29" s="24"/>
      <c r="C29" s="25" t="s">
        <v>38</v>
      </c>
      <c r="D29" s="25"/>
    </row>
    <row r="30" spans="1:14" ht="41.25" customHeight="1" x14ac:dyDescent="0.4">
      <c r="A30" s="24" t="s">
        <v>37</v>
      </c>
      <c r="B30" s="24"/>
      <c r="C30" s="26" t="s">
        <v>39</v>
      </c>
      <c r="D30" s="26"/>
    </row>
    <row r="31" spans="1:14" ht="52.5" hidden="1" customHeight="1" x14ac:dyDescent="0.4">
      <c r="A31" s="2" t="s">
        <v>40</v>
      </c>
      <c r="B31" s="2"/>
      <c r="C31" s="6"/>
      <c r="D31" s="2" t="s">
        <v>12</v>
      </c>
    </row>
    <row r="32" spans="1:14" ht="51" customHeight="1" x14ac:dyDescent="0.4">
      <c r="A32" s="13" t="s">
        <v>43</v>
      </c>
      <c r="B32" s="13"/>
      <c r="C32" s="13"/>
      <c r="D32" s="13"/>
    </row>
    <row r="33" spans="1:4" ht="39" customHeight="1" x14ac:dyDescent="0.4">
      <c r="A33" s="12" t="s">
        <v>42</v>
      </c>
      <c r="B33" s="12"/>
      <c r="C33" s="12"/>
      <c r="D33" s="12"/>
    </row>
    <row r="34" spans="1:4" ht="38.25" customHeight="1" x14ac:dyDescent="0.4">
      <c r="A34" s="14" t="s">
        <v>44</v>
      </c>
      <c r="B34" s="14"/>
      <c r="C34" s="14"/>
      <c r="D34" s="14"/>
    </row>
  </sheetData>
  <sheetProtection formatCells="0" formatColumns="0" formatRows="0" insertColumns="0" insertRows="0" insertHyperlinks="0" deleteColumns="0" deleteRows="0"/>
  <mergeCells count="41">
    <mergeCell ref="B7:C7"/>
    <mergeCell ref="B2:D2"/>
    <mergeCell ref="B3:D3"/>
    <mergeCell ref="B4:C4"/>
    <mergeCell ref="B5:C5"/>
    <mergeCell ref="B6:C6"/>
    <mergeCell ref="B15:C15"/>
    <mergeCell ref="B8:C8"/>
    <mergeCell ref="B9:C9"/>
    <mergeCell ref="B10:C10"/>
    <mergeCell ref="B11:C11"/>
    <mergeCell ref="B12:C12"/>
    <mergeCell ref="O12:P12"/>
    <mergeCell ref="B13:C13"/>
    <mergeCell ref="M13:N13"/>
    <mergeCell ref="O13:P13"/>
    <mergeCell ref="B14:C14"/>
    <mergeCell ref="M12:N12"/>
    <mergeCell ref="B25:C25"/>
    <mergeCell ref="B16:C16"/>
    <mergeCell ref="B17:C17"/>
    <mergeCell ref="B18:C18"/>
    <mergeCell ref="M18:N18"/>
    <mergeCell ref="B19:C19"/>
    <mergeCell ref="M19:N19"/>
    <mergeCell ref="A33:D33"/>
    <mergeCell ref="A32:D32"/>
    <mergeCell ref="A34:D34"/>
    <mergeCell ref="B1:D1"/>
    <mergeCell ref="B26:C26"/>
    <mergeCell ref="A27:C27"/>
    <mergeCell ref="A28:D28"/>
    <mergeCell ref="A29:B29"/>
    <mergeCell ref="C29:D29"/>
    <mergeCell ref="A30:B30"/>
    <mergeCell ref="C30:D30"/>
    <mergeCell ref="B20:C20"/>
    <mergeCell ref="B21:C21"/>
    <mergeCell ref="B22:C22"/>
    <mergeCell ref="B23:C23"/>
    <mergeCell ref="B24:C24"/>
  </mergeCells>
  <pageMargins left="0.23622047244094488" right="0.23622047244094488" top="0.3543307086614173" bottom="0.3543307086614173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для собрания</vt:lpstr>
      <vt:lpstr>'Смета для собрания'!Область_печати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Skachinsky</cp:lastModifiedBy>
  <cp:lastPrinted>2019-06-29T11:39:57Z</cp:lastPrinted>
  <dcterms:created xsi:type="dcterms:W3CDTF">2015-05-17T10:25:54Z</dcterms:created>
  <dcterms:modified xsi:type="dcterms:W3CDTF">2019-07-15T14:16:27Z</dcterms:modified>
</cp:coreProperties>
</file>